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6h\Desktop\"/>
    </mc:Choice>
  </mc:AlternateContent>
  <xr:revisionPtr revIDLastSave="0" documentId="8_{703D65F5-23B2-4F9C-B14A-92B65177B546}" xr6:coauthVersionLast="47" xr6:coauthVersionMax="47" xr10:uidLastSave="{00000000-0000-0000-0000-000000000000}"/>
  <bookViews>
    <workbookView xWindow="4476" yWindow="768" windowWidth="17280" windowHeight="8928" xr2:uid="{00000000-000D-0000-FFFF-FFFF00000000}"/>
  </bookViews>
  <sheets>
    <sheet name="Syllabus Rubric Scor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C19" i="1"/>
  <c r="D19" i="1"/>
  <c r="E19" i="1"/>
  <c r="F16" i="1" l="1"/>
  <c r="F25" i="1"/>
  <c r="F24" i="1"/>
  <c r="F23" i="1"/>
  <c r="F18" i="1"/>
  <c r="F17" i="1"/>
  <c r="F15" i="1"/>
  <c r="F14" i="1"/>
  <c r="F13" i="1"/>
  <c r="F12" i="1"/>
  <c r="F11" i="1"/>
  <c r="F10" i="1"/>
  <c r="F9" i="1"/>
  <c r="F6" i="1"/>
  <c r="F7" i="1"/>
  <c r="E27" i="1" l="1"/>
  <c r="E20" i="1"/>
  <c r="E29" i="1" l="1"/>
  <c r="F29" i="1" s="1"/>
  <c r="F20" i="1"/>
</calcChain>
</file>

<file path=xl/sharedStrings.xml><?xml version="1.0" encoding="utf-8"?>
<sst xmlns="http://schemas.openxmlformats.org/spreadsheetml/2006/main" count="37" uniqueCount="35">
  <si>
    <t>Component</t>
  </si>
  <si>
    <t>Criterion</t>
  </si>
  <si>
    <t>Strong</t>
  </si>
  <si>
    <t>Moderate</t>
  </si>
  <si>
    <t>Low</t>
  </si>
  <si>
    <t>Strength of Evidence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</si>
  <si>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 xml:space="preserve">Learning goals encompass full range of Fink’s dimensions of significant learning  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</si>
  <si>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Course level learning objectives are clearly articulated and use specific action verbs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</si>
  <si>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Learning objectives are appropriately pitched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</si>
  <si>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Objectives and assessments are aligned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</si>
  <si>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Major summative assessment activities are clearly defined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</si>
  <si>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Plans for frequent formative assessment with immediate feedback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</si>
  <si>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Assessments are adequately paced and scaffolded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</si>
  <si>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Grading information is included but separate from assessment; it is aligned with objectives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</si>
  <si>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Course schedule is fully articulated and logically sequenced</t>
    </r>
  </si>
  <si>
    <r>
      <t>10.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Tone is positive, respectful, inviting</t>
    </r>
  </si>
  <si>
    <r>
      <t>11.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Fosters positive motivation, describes value of course,  promotes content as a vehicle for learning</t>
    </r>
  </si>
  <si>
    <r>
      <t>12.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Communicates high expectations, projects confidence of success</t>
    </r>
  </si>
  <si>
    <r>
      <t>13.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Syllabus is well organized, easy to navigate, requires interaction</t>
    </r>
  </si>
  <si>
    <t>Learning Goals &amp; Objectives</t>
  </si>
  <si>
    <t>Learning Assessments</t>
  </si>
  <si>
    <t>Classroom Enviroment</t>
  </si>
  <si>
    <t>Schedule</t>
  </si>
  <si>
    <t>subtotals</t>
  </si>
  <si>
    <t>TOTAL</t>
  </si>
  <si>
    <t>Learning Activities</t>
  </si>
  <si>
    <r>
      <t>14.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Classroom activities, assessments, and objectives are aligned</t>
    </r>
  </si>
  <si>
    <r>
      <t>15.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Learning activities are derived from evidence-based practices</t>
    </r>
  </si>
  <si>
    <r>
      <t>16.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Learning activities likely to actively engage students</t>
    </r>
  </si>
  <si>
    <t>TOTAL (main + supplemental rubric)</t>
  </si>
  <si>
    <t>Supplemental Rubric</t>
  </si>
  <si>
    <t>Notes</t>
  </si>
  <si>
    <t>Main Rubric</t>
  </si>
  <si>
    <t xml:space="preserve"> **This component isn't typically scored, but is included for
 completeness.**</t>
  </si>
  <si>
    <r>
      <t>This electronic scoring sheet automatically calculates the score of a syllabus once the user has indicated the strength of evidence for each component described in the associated syllabus rubric. It also indicates where on the content-learning continuum a syllabus falls.
Details about the rubric and scoring system can be found on the project website (http://trc.virginia.edu/resources/syllabus-rubric/) and in the published manuscript: Palmer, M. S., Bach, D. J., &amp; Streifer, A. C. (2014). Measuring the promise: A learning‐focused syllabus rubric. </t>
    </r>
    <r>
      <rPr>
        <i/>
        <sz val="11"/>
        <color theme="1"/>
        <rFont val="Calibri"/>
        <family val="2"/>
        <scheme val="minor"/>
      </rPr>
      <t>To improve the academy: A journal of educational development, 33 (1)</t>
    </r>
    <r>
      <rPr>
        <sz val="11"/>
        <color theme="1"/>
        <rFont val="Calibri"/>
        <family val="2"/>
        <scheme val="minor"/>
      </rPr>
      <t xml:space="preserve">, 14-36. 
Users may use and adapt this scoring sheet as needed as long as the reference above is cited: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</si>
</sst>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 indent="3"/>
    </xf>
    <xf numFmtId="0" fontId="2" fillId="0" borderId="2" xfId="0" applyFont="1" applyBorder="1" applyAlignment="1">
      <alignment horizontal="left" vertical="top" wrapText="1" indent="3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5" xfId="0" applyFont="1" applyBorder="1" applyAlignment="1">
      <alignment horizontal="left" vertical="top" wrapText="1" indent="3"/>
    </xf>
    <xf numFmtId="0" fontId="2" fillId="0" borderId="3" xfId="0" applyFont="1" applyBorder="1" applyAlignment="1">
      <alignment horizontal="left" vertical="top" wrapText="1" indent="3"/>
    </xf>
    <xf numFmtId="0" fontId="0" fillId="3" borderId="4" xfId="0" applyFill="1" applyBorder="1" applyAlignment="1">
      <alignment vertical="center" wrapText="1"/>
    </xf>
    <xf numFmtId="0" fontId="2" fillId="0" borderId="4" xfId="0" applyFont="1" applyBorder="1" applyAlignment="1">
      <alignment horizontal="left" vertical="top" wrapText="1" indent="3"/>
    </xf>
    <xf numFmtId="0" fontId="0" fillId="5" borderId="3" xfId="0" applyFill="1" applyBorder="1" applyAlignment="1">
      <alignment horizontal="center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 indent="3"/>
    </xf>
    <xf numFmtId="0" fontId="0" fillId="6" borderId="5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7" borderId="7" xfId="0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9" xfId="0" applyFont="1" applyBorder="1" applyAlignment="1">
      <alignment horizontal="left" vertical="top" wrapText="1" indent="3"/>
    </xf>
    <xf numFmtId="0" fontId="0" fillId="0" borderId="11" xfId="0" applyBorder="1"/>
    <xf numFmtId="0" fontId="1" fillId="0" borderId="11" xfId="0" applyFont="1" applyBorder="1"/>
    <xf numFmtId="0" fontId="0" fillId="0" borderId="11" xfId="0" applyBorder="1" applyAlignment="1">
      <alignment wrapText="1"/>
    </xf>
    <xf numFmtId="0" fontId="2" fillId="0" borderId="5" xfId="0" applyFont="1" applyBorder="1" applyAlignment="1">
      <alignment horizontal="left" vertical="center" wrapText="1" indent="3"/>
    </xf>
    <xf numFmtId="0" fontId="0" fillId="0" borderId="5" xfId="0" applyBorder="1" applyAlignment="1">
      <alignment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10" xfId="0" applyBorder="1" applyAlignment="1" applyProtection="1">
      <alignment horizontal="center"/>
      <protection locked="0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/>
    <xf numFmtId="0" fontId="0" fillId="0" borderId="3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8" borderId="5" xfId="0" applyFill="1" applyBorder="1" applyAlignment="1">
      <alignment horizontal="center" vertical="center" textRotation="90" wrapText="1"/>
    </xf>
    <xf numFmtId="0" fontId="0" fillId="8" borderId="1" xfId="0" applyFill="1" applyBorder="1" applyAlignment="1">
      <alignment horizontal="center" vertical="center" textRotation="90" wrapText="1"/>
    </xf>
    <xf numFmtId="0" fontId="0" fillId="8" borderId="3" xfId="0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0" fillId="9" borderId="5" xfId="0" applyFill="1" applyBorder="1" applyAlignment="1">
      <alignment horizontal="center" vertical="center" textRotation="90" wrapText="1"/>
    </xf>
    <xf numFmtId="0" fontId="0" fillId="9" borderId="1" xfId="0" applyFill="1" applyBorder="1" applyAlignment="1">
      <alignment horizontal="center" vertical="center" textRotation="90" wrapText="1"/>
    </xf>
    <xf numFmtId="0" fontId="0" fillId="9" borderId="3" xfId="0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3" xfId="0" applyFill="1" applyBorder="1" applyAlignment="1">
      <alignment horizontal="center" vertical="center" textRotation="90" wrapText="1"/>
    </xf>
    <xf numFmtId="0" fontId="0" fillId="4" borderId="5" xfId="0" applyFill="1" applyBorder="1" applyAlignment="1">
      <alignment horizontal="center" vertical="center" textRotation="90" wrapText="1"/>
    </xf>
    <xf numFmtId="0" fontId="0" fillId="4" borderId="1" xfId="0" applyFill="1" applyBorder="1" applyAlignment="1">
      <alignment horizontal="center" vertical="center" textRotation="90" wrapText="1"/>
    </xf>
    <xf numFmtId="0" fontId="0" fillId="4" borderId="3" xfId="0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showGridLines="0" tabSelected="1" topLeftCell="A12" workbookViewId="0">
      <selection activeCell="C9" sqref="C9"/>
    </sheetView>
  </sheetViews>
  <sheetFormatPr defaultRowHeight="14.4" x14ac:dyDescent="0.3"/>
  <cols>
    <col min="2" max="2" width="46.44140625" style="2" customWidth="1"/>
    <col min="3" max="5" width="10.6640625" customWidth="1"/>
    <col min="6" max="6" width="63.33203125" bestFit="1" customWidth="1"/>
  </cols>
  <sheetData>
    <row r="1" spans="1:6" ht="123" customHeight="1" x14ac:dyDescent="0.3">
      <c r="A1" s="47" t="s">
        <v>34</v>
      </c>
      <c r="B1" s="47"/>
      <c r="C1" s="47"/>
      <c r="D1" s="47"/>
      <c r="E1" s="47"/>
      <c r="F1" s="47"/>
    </row>
    <row r="2" spans="1:6" x14ac:dyDescent="0.3">
      <c r="A2" s="47"/>
      <c r="B2" s="47"/>
      <c r="C2" s="47"/>
      <c r="D2" s="47"/>
      <c r="E2" s="47"/>
      <c r="F2" s="47"/>
    </row>
    <row r="3" spans="1:6" x14ac:dyDescent="0.3">
      <c r="A3" s="1" t="s">
        <v>32</v>
      </c>
    </row>
    <row r="4" spans="1:6" x14ac:dyDescent="0.3">
      <c r="A4" s="45" t="s">
        <v>1</v>
      </c>
      <c r="B4" s="61" t="s">
        <v>0</v>
      </c>
      <c r="C4" s="51" t="s">
        <v>5</v>
      </c>
      <c r="D4" s="51"/>
      <c r="E4" s="51"/>
      <c r="F4" s="45" t="s">
        <v>31</v>
      </c>
    </row>
    <row r="5" spans="1:6" ht="15" thickBot="1" x14ac:dyDescent="0.35">
      <c r="A5" s="46"/>
      <c r="B5" s="62"/>
      <c r="C5" s="6" t="s">
        <v>2</v>
      </c>
      <c r="D5" s="6" t="s">
        <v>3</v>
      </c>
      <c r="E5" s="6" t="s">
        <v>4</v>
      </c>
      <c r="F5" s="46"/>
    </row>
    <row r="6" spans="1:6" ht="30" customHeight="1" x14ac:dyDescent="0.3">
      <c r="A6" s="52" t="s">
        <v>19</v>
      </c>
      <c r="B6" s="7" t="s">
        <v>6</v>
      </c>
      <c r="C6" s="15"/>
      <c r="D6" s="15"/>
      <c r="E6" s="15"/>
      <c r="F6" s="38" t="str">
        <f>IF(COUNTBLANK(C6:E6)=3,"Place an X (or x) in the cell which best describes the evidence.",IF(COUNTBLANK(C6:E6)&lt;=1,"Please only enter one score for each component.",""))</f>
        <v>Place an X (or x) in the cell which best describes the evidence.</v>
      </c>
    </row>
    <row r="7" spans="1:6" ht="30" customHeight="1" x14ac:dyDescent="0.3">
      <c r="A7" s="53"/>
      <c r="B7" s="3" t="s">
        <v>7</v>
      </c>
      <c r="C7" s="16"/>
      <c r="D7" s="16"/>
      <c r="E7" s="16"/>
      <c r="F7" s="37" t="str">
        <f>IF(COUNTBLANK(C7:E7)=3,"Place an X (or x) in the cell which best describes the evidence.",IF(COUNTBLANK(C7:E7)&lt;=1,"Please only enter one score.",""))</f>
        <v>Place an X (or x) in the cell which best describes the evidence.</v>
      </c>
    </row>
    <row r="8" spans="1:6" ht="30" customHeight="1" thickBot="1" x14ac:dyDescent="0.35">
      <c r="A8" s="54"/>
      <c r="B8" s="8" t="s">
        <v>8</v>
      </c>
      <c r="C8" s="11"/>
      <c r="D8" s="11"/>
      <c r="E8" s="11"/>
      <c r="F8" s="44" t="s">
        <v>33</v>
      </c>
    </row>
    <row r="9" spans="1:6" ht="30" customHeight="1" x14ac:dyDescent="0.3">
      <c r="A9" s="55" t="s">
        <v>20</v>
      </c>
      <c r="B9" s="7" t="s">
        <v>9</v>
      </c>
      <c r="C9" s="15"/>
      <c r="D9" s="15"/>
      <c r="E9" s="15"/>
      <c r="F9" s="38" t="str">
        <f t="shared" ref="F9:F18" si="0">IF(COUNTBLANK(C9:E9)=3,"Place an X (or x) in the cell which best describes the evidence.",IF(COUNTBLANK(C9:E9)&lt;=1,"Please only enter one score.",""))</f>
        <v>Place an X (or x) in the cell which best describes the evidence.</v>
      </c>
    </row>
    <row r="10" spans="1:6" ht="30" customHeight="1" x14ac:dyDescent="0.3">
      <c r="A10" s="56"/>
      <c r="B10" s="3" t="s">
        <v>10</v>
      </c>
      <c r="C10" s="17"/>
      <c r="D10" s="17"/>
      <c r="E10" s="17"/>
      <c r="F10" s="37" t="str">
        <f t="shared" si="0"/>
        <v>Place an X (or x) in the cell which best describes the evidence.</v>
      </c>
    </row>
    <row r="11" spans="1:6" ht="30" customHeight="1" x14ac:dyDescent="0.3">
      <c r="A11" s="56"/>
      <c r="B11" s="3" t="s">
        <v>11</v>
      </c>
      <c r="C11" s="18"/>
      <c r="D11" s="18"/>
      <c r="E11" s="18"/>
      <c r="F11" s="37" t="str">
        <f t="shared" si="0"/>
        <v>Place an X (or x) in the cell which best describes the evidence.</v>
      </c>
    </row>
    <row r="12" spans="1:6" ht="30" customHeight="1" x14ac:dyDescent="0.3">
      <c r="A12" s="56"/>
      <c r="B12" s="3" t="s">
        <v>12</v>
      </c>
      <c r="C12" s="18"/>
      <c r="D12" s="18"/>
      <c r="E12" s="18"/>
      <c r="F12" s="37" t="str">
        <f t="shared" si="0"/>
        <v>Place an X (or x) in the cell which best describes the evidence.</v>
      </c>
    </row>
    <row r="13" spans="1:6" ht="30" customHeight="1" thickBot="1" x14ac:dyDescent="0.35">
      <c r="A13" s="57"/>
      <c r="B13" s="8" t="s">
        <v>13</v>
      </c>
      <c r="C13" s="19"/>
      <c r="D13" s="19"/>
      <c r="E13" s="19"/>
      <c r="F13" s="39" t="str">
        <f t="shared" si="0"/>
        <v>Place an X (or x) in the cell which best describes the evidence.</v>
      </c>
    </row>
    <row r="14" spans="1:6" ht="30" customHeight="1" thickBot="1" x14ac:dyDescent="0.35">
      <c r="A14" s="9" t="s">
        <v>22</v>
      </c>
      <c r="B14" s="10" t="s">
        <v>14</v>
      </c>
      <c r="C14" s="20"/>
      <c r="D14" s="20"/>
      <c r="E14" s="20"/>
      <c r="F14" s="40" t="str">
        <f t="shared" si="0"/>
        <v>Place an X (or x) in the cell which best describes the evidence.</v>
      </c>
    </row>
    <row r="15" spans="1:6" ht="30" customHeight="1" x14ac:dyDescent="0.3">
      <c r="A15" s="58" t="s">
        <v>21</v>
      </c>
      <c r="B15" s="4" t="s">
        <v>15</v>
      </c>
      <c r="C15" s="21"/>
      <c r="D15" s="21"/>
      <c r="E15" s="21"/>
      <c r="F15" s="38" t="str">
        <f t="shared" si="0"/>
        <v>Place an X (or x) in the cell which best describes the evidence.</v>
      </c>
    </row>
    <row r="16" spans="1:6" ht="30" customHeight="1" x14ac:dyDescent="0.3">
      <c r="A16" s="59"/>
      <c r="B16" s="3" t="s">
        <v>16</v>
      </c>
      <c r="C16" s="17"/>
      <c r="D16" s="17"/>
      <c r="E16" s="17"/>
      <c r="F16" s="37" t="str">
        <f t="shared" si="0"/>
        <v>Place an X (or x) in the cell which best describes the evidence.</v>
      </c>
    </row>
    <row r="17" spans="1:6" ht="30" customHeight="1" x14ac:dyDescent="0.3">
      <c r="A17" s="59"/>
      <c r="B17" s="3" t="s">
        <v>17</v>
      </c>
      <c r="C17" s="18"/>
      <c r="D17" s="18"/>
      <c r="E17" s="18"/>
      <c r="F17" s="37" t="str">
        <f t="shared" si="0"/>
        <v>Place an X (or x) in the cell which best describes the evidence.</v>
      </c>
    </row>
    <row r="18" spans="1:6" ht="30" customHeight="1" thickBot="1" x14ac:dyDescent="0.35">
      <c r="A18" s="60"/>
      <c r="B18" s="29" t="s">
        <v>18</v>
      </c>
      <c r="C18" s="19"/>
      <c r="D18" s="19"/>
      <c r="E18" s="19"/>
      <c r="F18" s="41" t="str">
        <f t="shared" si="0"/>
        <v>Place an X (or x) in the cell which best describes the evidence.</v>
      </c>
    </row>
    <row r="19" spans="1:6" x14ac:dyDescent="0.3">
      <c r="B19" s="12" t="s">
        <v>23</v>
      </c>
      <c r="C19" s="27" t="str">
        <f>IF(COUNTA(C6:C18)=0,"0",(COUNTA(C6:C7,C9,C14)*3+COUNTA(C10,C15:C16)*2+COUNTA(C11:C13,C17:C18))*2)</f>
        <v>0</v>
      </c>
      <c r="D19" s="27" t="str">
        <f>IF(COUNTA(D6:D18)=0,"0",(COUNTA(D6:D7,D9,D14)*3+COUNTA(D10,D15:D16)*2+COUNTA(D11:D13,D17:D18))*1)</f>
        <v>0</v>
      </c>
      <c r="E19" s="27" t="str">
        <f>IF(COUNTA(E6:E18)=0,"0",(COUNTA(E6:E7,E9,E14)*3+COUNTA(E10,E15:E16)*2+COUNTA(E11:E13,E17:E18))*0)</f>
        <v>0</v>
      </c>
      <c r="F19" s="28"/>
    </row>
    <row r="20" spans="1:6" x14ac:dyDescent="0.3">
      <c r="D20" s="13" t="s">
        <v>24</v>
      </c>
      <c r="E20" s="5">
        <f>IF(COUNTBLANK(C19:E19)=3,"",SUM(C19:E19))</f>
        <v>0</v>
      </c>
      <c r="F20" s="42" t="str">
        <f>IF(COUNTA(C6:E18)=0, "", IF(AND(E20&gt;=0,E20&lt;=16), "This syllabus currently falls in the CONTENT-FOCUSED range (0-16).", IF(AND(E20&gt;16,E20&lt;=30),"This syllabus currently falls in the TRANSITIONAL range (17-30).", IF(AND(E20&gt;30, E20&lt;=46), "This syllabus currently falls in the LEARNING-FOCUSED range (31-46).", ""))))</f>
        <v/>
      </c>
    </row>
    <row r="22" spans="1:6" ht="15" thickBot="1" x14ac:dyDescent="0.35">
      <c r="A22" s="31" t="s">
        <v>30</v>
      </c>
      <c r="B22" s="32"/>
      <c r="F22" s="30"/>
    </row>
    <row r="23" spans="1:6" ht="30" customHeight="1" x14ac:dyDescent="0.3">
      <c r="A23" s="48" t="s">
        <v>25</v>
      </c>
      <c r="B23" s="33" t="s">
        <v>26</v>
      </c>
      <c r="C23" s="22"/>
      <c r="D23" s="15"/>
      <c r="E23" s="15"/>
      <c r="F23" s="34" t="str">
        <f>IF(COUNTBLANK(C23:E23)=3,"Place an X (or x) in the cell which best describes the evidence.",IF(COUNTBLANK(C23:E23)&lt;=1,"Please only enter one score for each component.",""))</f>
        <v>Place an X (or x) in the cell which best describes the evidence.</v>
      </c>
    </row>
    <row r="24" spans="1:6" ht="30" customHeight="1" x14ac:dyDescent="0.3">
      <c r="A24" s="49"/>
      <c r="B24" s="14" t="s">
        <v>27</v>
      </c>
      <c r="C24" s="23"/>
      <c r="D24" s="17"/>
      <c r="E24" s="17"/>
      <c r="F24" s="24" t="str">
        <f>IF(COUNTBLANK(C24:E24)=3,"Place an X (or x) in the cell which best describes the evidence.",IF(COUNTBLANK(C24:E24)&lt;=1,"Please only enter one score.",""))</f>
        <v>Place an X (or x) in the cell which best describes the evidence.</v>
      </c>
    </row>
    <row r="25" spans="1:6" ht="30" customHeight="1" thickBot="1" x14ac:dyDescent="0.35">
      <c r="A25" s="50"/>
      <c r="B25" s="35" t="s">
        <v>28</v>
      </c>
      <c r="C25" s="36"/>
      <c r="D25" s="19"/>
      <c r="E25" s="19"/>
      <c r="F25" s="26" t="str">
        <f>IF(COUNTBLANK(C25:E25)=3,"Place an X (or x) in the cell which best describes the evidence.",IF(COUNTBLANK(C25:E25)&lt;=1,"Please only enter one score.",""))</f>
        <v>Place an X (or x) in the cell which best describes the evidence.</v>
      </c>
    </row>
    <row r="26" spans="1:6" x14ac:dyDescent="0.3">
      <c r="B26" s="12" t="s">
        <v>23</v>
      </c>
      <c r="C26" s="27" t="str">
        <f>IF(COUNTA(C23:C25)=0,"0",(COUNTA(C23)*3+COUNTA(C24)*2+COUNTA(C25))*2)</f>
        <v>0</v>
      </c>
      <c r="D26" s="27" t="str">
        <f>IF(COUNTA(D23:D25)=0,"0",(COUNTA(D23)*3+COUNTA(D24)*2+COUNTA(D25))*1)</f>
        <v>0</v>
      </c>
      <c r="E26" s="27" t="str">
        <f>IF(COUNTA(E23:E25)=0,"0",(COUNTA(E23)*3+COUNTA(E24)*2+COUNTA(E25))*0)</f>
        <v>0</v>
      </c>
      <c r="F26" s="25"/>
    </row>
    <row r="27" spans="1:6" x14ac:dyDescent="0.3">
      <c r="D27" s="13" t="s">
        <v>24</v>
      </c>
      <c r="E27" s="5">
        <f>IF(COUNTBLANK(C26:E26)=3,"",SUM(C26:E26))</f>
        <v>0</v>
      </c>
      <c r="F27" s="43"/>
    </row>
    <row r="29" spans="1:6" x14ac:dyDescent="0.3">
      <c r="D29" s="13" t="s">
        <v>29</v>
      </c>
      <c r="E29" s="5">
        <f>SUM(E20,E27)</f>
        <v>0</v>
      </c>
      <c r="F29" s="43" t="str">
        <f>IF(AND(E29&gt;0,E29&lt;=18), "This syllabus currently falls in the CONTENT-FOCUSED range (0-18).", IF(AND(E29&gt;18,E29&lt;=40),"This syllabus currently falls in the TRANSITIONAL range (18-40).", IF(AND(E29&gt;40, E29&lt;=58), "This syllabus currently falls in the LEARNING-FOCUSED range (41-58).", "")))</f>
        <v/>
      </c>
    </row>
  </sheetData>
  <sheetProtection sheet="1" objects="1" scenarios="1" selectLockedCells="1"/>
  <protectedRanges>
    <protectedRange sqref="C6:E18" name="Main Rubric"/>
    <protectedRange sqref="C23:E25" name="Supplemental Rubric"/>
  </protectedRanges>
  <mergeCells count="9">
    <mergeCell ref="F4:F5"/>
    <mergeCell ref="A1:F2"/>
    <mergeCell ref="A23:A25"/>
    <mergeCell ref="C4:E4"/>
    <mergeCell ref="A6:A8"/>
    <mergeCell ref="A9:A13"/>
    <mergeCell ref="A15:A18"/>
    <mergeCell ref="A4:A5"/>
    <mergeCell ref="B4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Syllabus Rubric Score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Palmer</dc:creator>
  <cp:lastModifiedBy>Michael Palmer</cp:lastModifiedBy>
  <dcterms:created xsi:type="dcterms:W3CDTF">2014-10-13T19:58:33Z</dcterms:created>
  <dcterms:modified xsi:type="dcterms:W3CDTF">2023-09-27T14:42:05Z</dcterms:modified>
</cp:coreProperties>
</file>